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W:\USERS\RMalanca\Marketing Materials\"/>
    </mc:Choice>
  </mc:AlternateContent>
  <xr:revisionPtr revIDLastSave="0" documentId="8_{EA4CEEFA-C521-4EB3-B8C4-764A66E526D3}" xr6:coauthVersionLast="36" xr6:coauthVersionMax="36" xr10:uidLastSave="{00000000-0000-0000-0000-000000000000}"/>
  <bookViews>
    <workbookView xWindow="0" yWindow="0" windowWidth="19950" windowHeight="46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B35" i="1"/>
  <c r="E19" i="1"/>
  <c r="D19" i="1"/>
  <c r="C19" i="1"/>
  <c r="B19" i="1"/>
  <c r="B36" i="1"/>
  <c r="E20" i="1"/>
  <c r="C28" i="1"/>
  <c r="C36" i="1" s="1"/>
  <c r="B28" i="1"/>
  <c r="B29" i="1" s="1"/>
  <c r="E12" i="1"/>
  <c r="E14" i="1" s="1"/>
  <c r="D12" i="1"/>
  <c r="D13" i="1" s="1"/>
  <c r="C12" i="1"/>
  <c r="C13" i="1" s="1"/>
  <c r="B12" i="1"/>
  <c r="B13" i="1" s="1"/>
  <c r="B20" i="1" l="1"/>
  <c r="C30" i="1"/>
  <c r="C29" i="1"/>
  <c r="C20" i="1"/>
  <c r="D20" i="1"/>
  <c r="B30" i="1"/>
  <c r="B14" i="1"/>
  <c r="C14" i="1"/>
  <c r="D14" i="1"/>
  <c r="E13" i="1"/>
</calcChain>
</file>

<file path=xl/sharedStrings.xml><?xml version="1.0" encoding="utf-8"?>
<sst xmlns="http://schemas.openxmlformats.org/spreadsheetml/2006/main" count="46" uniqueCount="28">
  <si>
    <t>Square Footage</t>
  </si>
  <si>
    <t>Acres</t>
  </si>
  <si>
    <t>Assessment</t>
  </si>
  <si>
    <t>Tax</t>
  </si>
  <si>
    <t>RE Tax</t>
  </si>
  <si>
    <t>Mill Rate</t>
  </si>
  <si>
    <t>Personal Prop</t>
  </si>
  <si>
    <t>Torrington</t>
  </si>
  <si>
    <t>Property 2</t>
  </si>
  <si>
    <t>Property 3</t>
  </si>
  <si>
    <t>Property 4</t>
  </si>
  <si>
    <t>Tax / Acre</t>
  </si>
  <si>
    <t>City of Torrington - Property Comparison Calculator</t>
  </si>
  <si>
    <t>Tax / Sq. Ft</t>
  </si>
  <si>
    <t>Property 1</t>
  </si>
  <si>
    <t xml:space="preserve">Enter Sq. Ft. of building </t>
  </si>
  <si>
    <t>Enter # of Acres</t>
  </si>
  <si>
    <t>Enter ASSESSED Value from Town Assessors Card</t>
  </si>
  <si>
    <t>Enter Town's Mill Rate - Torringtons is fixed</t>
  </si>
  <si>
    <t>Automated</t>
  </si>
  <si>
    <t xml:space="preserve">Enter value of Personal Property </t>
  </si>
  <si>
    <t>Personal Prop ** Commercial Only</t>
  </si>
  <si>
    <t>EXAMPLE AND DIRECTONS FOR USE</t>
  </si>
  <si>
    <t>Total RE &amp; PP Tax</t>
  </si>
  <si>
    <t>Automated - for residental be sure PP assessment is set to $0</t>
  </si>
  <si>
    <t xml:space="preserve">There are two important factors when it comes to taxes, the Mill Rate and the Assessment.   However, many times the  </t>
  </si>
  <si>
    <t xml:space="preserve">Mill Rate is all that is considered.   This Calculator takes into consideration the Assessment and Mill Rate, to give tax </t>
  </si>
  <si>
    <t xml:space="preserve">per Sq. ft or Per Acre comparison.  This calculator can be used for vacant land, residental or commercial properties.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</si>
</sst>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4" tint="-0.249977111117893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164" fontId="0" fillId="0" borderId="5" xfId="1" applyNumberFormat="1" applyFont="1" applyBorder="1"/>
    <xf numFmtId="0" fontId="0" fillId="0" borderId="6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/>
    <xf numFmtId="44" fontId="0" fillId="0" borderId="0" xfId="2" applyFont="1" applyBorder="1"/>
    <xf numFmtId="44" fontId="0" fillId="2" borderId="0" xfId="2" applyFont="1" applyFill="1" applyBorder="1"/>
    <xf numFmtId="0" fontId="0" fillId="0" borderId="8" xfId="0" applyBorder="1"/>
    <xf numFmtId="164" fontId="0" fillId="0" borderId="9" xfId="1" applyNumberFormat="1" applyFont="1" applyBorder="1"/>
    <xf numFmtId="44" fontId="0" fillId="0" borderId="3" xfId="2" applyFont="1" applyBorder="1"/>
    <xf numFmtId="0" fontId="0" fillId="2" borderId="3" xfId="0" applyFill="1" applyBorder="1"/>
    <xf numFmtId="44" fontId="0" fillId="2" borderId="3" xfId="2" applyFont="1" applyFill="1" applyBorder="1"/>
    <xf numFmtId="44" fontId="0" fillId="2" borderId="4" xfId="2" applyFont="1" applyFill="1" applyBorder="1"/>
    <xf numFmtId="0" fontId="0" fillId="0" borderId="14" xfId="0" applyBorder="1"/>
    <xf numFmtId="44" fontId="0" fillId="0" borderId="14" xfId="2" applyFont="1" applyBorder="1"/>
    <xf numFmtId="44" fontId="0" fillId="2" borderId="14" xfId="2" applyFont="1" applyFill="1" applyBorder="1"/>
    <xf numFmtId="0" fontId="0" fillId="0" borderId="16" xfId="0" applyFill="1" applyBorder="1"/>
    <xf numFmtId="44" fontId="0" fillId="0" borderId="6" xfId="2" applyFont="1" applyBorder="1"/>
    <xf numFmtId="44" fontId="0" fillId="2" borderId="6" xfId="2" applyFont="1" applyFill="1" applyBorder="1"/>
    <xf numFmtId="0" fontId="0" fillId="0" borderId="17" xfId="0" applyBorder="1"/>
    <xf numFmtId="0" fontId="0" fillId="0" borderId="18" xfId="0" applyBorder="1"/>
    <xf numFmtId="44" fontId="0" fillId="2" borderId="19" xfId="2" applyFont="1" applyFill="1" applyBorder="1"/>
    <xf numFmtId="164" fontId="0" fillId="0" borderId="8" xfId="1" applyNumberFormat="1" applyFont="1" applyBorder="1"/>
    <xf numFmtId="164" fontId="0" fillId="0" borderId="15" xfId="1" applyNumberFormat="1" applyFont="1" applyBorder="1"/>
    <xf numFmtId="0" fontId="2" fillId="0" borderId="8" xfId="0" applyFont="1" applyBorder="1"/>
    <xf numFmtId="0" fontId="0" fillId="0" borderId="16" xfId="0" applyBorder="1"/>
    <xf numFmtId="0" fontId="0" fillId="0" borderId="5" xfId="0" applyBorder="1"/>
    <xf numFmtId="0" fontId="4" fillId="0" borderId="0" xfId="0" applyFont="1" applyBorder="1"/>
    <xf numFmtId="44" fontId="0" fillId="0" borderId="0" xfId="2" applyFont="1" applyFill="1" applyBorder="1"/>
    <xf numFmtId="0" fontId="0" fillId="0" borderId="0" xfId="0" applyFill="1"/>
    <xf numFmtId="0" fontId="0" fillId="0" borderId="1" xfId="0" applyFill="1" applyBorder="1"/>
    <xf numFmtId="44" fontId="0" fillId="2" borderId="7" xfId="2" applyFont="1" applyFill="1" applyBorder="1"/>
    <xf numFmtId="44" fontId="0" fillId="2" borderId="2" xfId="2" applyFont="1" applyFill="1" applyBorder="1"/>
    <xf numFmtId="164" fontId="3" fillId="0" borderId="8" xfId="1" applyNumberFormat="1" applyFont="1" applyBorder="1"/>
    <xf numFmtId="0" fontId="3" fillId="0" borderId="3" xfId="0" applyFont="1" applyBorder="1"/>
    <xf numFmtId="44" fontId="3" fillId="0" borderId="3" xfId="2" applyFont="1" applyBorder="1"/>
    <xf numFmtId="164" fontId="3" fillId="0" borderId="5" xfId="1" applyNumberFormat="1" applyFont="1" applyBorder="1"/>
    <xf numFmtId="0" fontId="3" fillId="0" borderId="6" xfId="0" applyFont="1" applyBorder="1"/>
    <xf numFmtId="44" fontId="3" fillId="0" borderId="6" xfId="2" applyFont="1" applyBorder="1"/>
    <xf numFmtId="0" fontId="5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4" workbookViewId="0">
      <selection activeCell="B8" sqref="B8"/>
    </sheetView>
  </sheetViews>
  <sheetFormatPr defaultRowHeight="15" x14ac:dyDescent="0.25"/>
  <cols>
    <col min="1" max="1" width="21.28515625" customWidth="1"/>
    <col min="2" max="2" width="17.85546875" bestFit="1" customWidth="1"/>
    <col min="3" max="3" width="20" bestFit="1" customWidth="1"/>
    <col min="4" max="4" width="20" customWidth="1"/>
    <col min="5" max="5" width="17.7109375" customWidth="1"/>
  </cols>
  <sheetData>
    <row r="1" spans="1:6" ht="22.5" x14ac:dyDescent="0.45">
      <c r="A1" s="43" t="s">
        <v>12</v>
      </c>
      <c r="B1" s="43"/>
      <c r="C1" s="43"/>
      <c r="D1" s="43"/>
      <c r="E1" s="43"/>
      <c r="F1" s="43"/>
    </row>
    <row r="2" spans="1:6" ht="15.75" thickBot="1" x14ac:dyDescent="0.3"/>
    <row r="3" spans="1:6" x14ac:dyDescent="0.25">
      <c r="A3" s="44" t="s">
        <v>25</v>
      </c>
      <c r="B3" s="45"/>
      <c r="C3" s="45"/>
      <c r="D3" s="45"/>
      <c r="E3" s="45"/>
      <c r="F3" s="46"/>
    </row>
    <row r="4" spans="1:6" x14ac:dyDescent="0.25">
      <c r="A4" s="50" t="s">
        <v>26</v>
      </c>
      <c r="B4" s="51"/>
      <c r="C4" s="51"/>
      <c r="D4" s="51"/>
      <c r="E4" s="51"/>
      <c r="F4" s="52"/>
    </row>
    <row r="5" spans="1:6" ht="15.75" thickBot="1" x14ac:dyDescent="0.3">
      <c r="A5" s="47" t="s">
        <v>27</v>
      </c>
      <c r="B5" s="48"/>
      <c r="C5" s="48"/>
      <c r="D5" s="48"/>
      <c r="E5" s="48"/>
      <c r="F5" s="49"/>
    </row>
    <row r="6" spans="1:6" ht="15.75" thickBot="1" x14ac:dyDescent="0.3"/>
    <row r="7" spans="1:6" ht="15.75" thickBot="1" x14ac:dyDescent="0.3">
      <c r="A7" s="7"/>
      <c r="B7" s="23" t="s">
        <v>7</v>
      </c>
      <c r="C7" s="24" t="s">
        <v>8</v>
      </c>
      <c r="D7" s="24" t="s">
        <v>9</v>
      </c>
      <c r="E7" s="20" t="s">
        <v>10</v>
      </c>
    </row>
    <row r="8" spans="1:6" x14ac:dyDescent="0.25">
      <c r="A8" s="11" t="s">
        <v>0</v>
      </c>
      <c r="B8" s="26">
        <v>54812</v>
      </c>
      <c r="C8" s="27">
        <v>63394</v>
      </c>
      <c r="D8" s="12">
        <v>44760</v>
      </c>
      <c r="E8" s="4">
        <v>50000</v>
      </c>
    </row>
    <row r="9" spans="1:6" x14ac:dyDescent="0.25">
      <c r="A9" s="1" t="s">
        <v>1</v>
      </c>
      <c r="B9" s="1">
        <v>6.68</v>
      </c>
      <c r="C9" s="17">
        <v>6.64</v>
      </c>
      <c r="D9" s="8">
        <v>11.72</v>
      </c>
      <c r="E9" s="5">
        <v>5</v>
      </c>
    </row>
    <row r="10" spans="1:6" x14ac:dyDescent="0.25">
      <c r="A10" s="1" t="s">
        <v>2</v>
      </c>
      <c r="B10" s="13">
        <v>1000000</v>
      </c>
      <c r="C10" s="18">
        <v>1307480</v>
      </c>
      <c r="D10" s="9">
        <v>1022740</v>
      </c>
      <c r="E10" s="21">
        <v>1000000</v>
      </c>
    </row>
    <row r="11" spans="1:6" x14ac:dyDescent="0.25">
      <c r="A11" s="1" t="s">
        <v>5</v>
      </c>
      <c r="B11" s="14">
        <v>46.17</v>
      </c>
      <c r="C11" s="17">
        <v>46.17</v>
      </c>
      <c r="D11" s="8">
        <v>46.17</v>
      </c>
      <c r="E11" s="5">
        <v>46.17</v>
      </c>
    </row>
    <row r="12" spans="1:6" x14ac:dyDescent="0.25">
      <c r="A12" s="1" t="s">
        <v>4</v>
      </c>
      <c r="B12" s="15">
        <f>B10*(B11*0.001)</f>
        <v>46170</v>
      </c>
      <c r="C12" s="19">
        <f>C10*(C11*0.001)</f>
        <v>60366.351600000002</v>
      </c>
      <c r="D12" s="10">
        <f>D10*(D11*0.001)</f>
        <v>47219.9058</v>
      </c>
      <c r="E12" s="22">
        <f>E10*(E11*0.001)</f>
        <v>46170</v>
      </c>
    </row>
    <row r="13" spans="1:6" x14ac:dyDescent="0.25">
      <c r="A13" s="1" t="s">
        <v>13</v>
      </c>
      <c r="B13" s="15">
        <f>B12/B8</f>
        <v>0.84233379551922938</v>
      </c>
      <c r="C13" s="19">
        <f t="shared" ref="C13:E13" si="0">C12/C8</f>
        <v>0.95224077357478631</v>
      </c>
      <c r="D13" s="10">
        <f t="shared" si="0"/>
        <v>1.0549576809651475</v>
      </c>
      <c r="E13" s="22">
        <f t="shared" si="0"/>
        <v>0.9234</v>
      </c>
    </row>
    <row r="14" spans="1:6" x14ac:dyDescent="0.25">
      <c r="A14" s="1" t="s">
        <v>11</v>
      </c>
      <c r="B14" s="15">
        <f>B12/B9</f>
        <v>6911.6766467065872</v>
      </c>
      <c r="C14" s="15">
        <f t="shared" ref="C14:E14" si="1">C12/C9</f>
        <v>9091.3180120481939</v>
      </c>
      <c r="D14" s="15">
        <f t="shared" si="1"/>
        <v>4029.0022013651874</v>
      </c>
      <c r="E14" s="25">
        <f t="shared" si="1"/>
        <v>9234</v>
      </c>
    </row>
    <row r="15" spans="1:6" x14ac:dyDescent="0.25">
      <c r="A15" s="1"/>
      <c r="B15" s="1"/>
      <c r="C15" s="17"/>
      <c r="D15" s="8"/>
      <c r="E15" s="5"/>
    </row>
    <row r="16" spans="1:6" x14ac:dyDescent="0.25">
      <c r="A16" s="2" t="s">
        <v>6</v>
      </c>
      <c r="B16" s="1"/>
      <c r="C16" s="17"/>
      <c r="D16" s="8"/>
      <c r="E16" s="5"/>
    </row>
    <row r="17" spans="1:5" x14ac:dyDescent="0.25">
      <c r="A17" s="1" t="s">
        <v>2</v>
      </c>
      <c r="B17" s="13">
        <v>100000</v>
      </c>
      <c r="C17" s="18"/>
      <c r="D17" s="9"/>
      <c r="E17" s="21"/>
    </row>
    <row r="18" spans="1:5" x14ac:dyDescent="0.25">
      <c r="A18" s="1" t="s">
        <v>5</v>
      </c>
      <c r="B18" s="14">
        <v>46.17</v>
      </c>
      <c r="C18" s="17"/>
      <c r="D18" s="8"/>
      <c r="E18" s="5"/>
    </row>
    <row r="19" spans="1:5" ht="15.75" thickBot="1" x14ac:dyDescent="0.3">
      <c r="A19" s="3" t="s">
        <v>3</v>
      </c>
      <c r="B19" s="16">
        <f>B17*(B18*0.001)</f>
        <v>4617</v>
      </c>
      <c r="C19" s="16">
        <f t="shared" ref="C19:E19" si="2">C17*(C18*0.001)</f>
        <v>0</v>
      </c>
      <c r="D19" s="16">
        <f t="shared" si="2"/>
        <v>0</v>
      </c>
      <c r="E19" s="16">
        <f t="shared" si="2"/>
        <v>0</v>
      </c>
    </row>
    <row r="20" spans="1:5" s="33" customFormat="1" ht="15.75" thickBot="1" x14ac:dyDescent="0.3">
      <c r="A20" s="34" t="s">
        <v>23</v>
      </c>
      <c r="B20" s="35">
        <f>B12+B19</f>
        <v>50787</v>
      </c>
      <c r="C20" s="35">
        <f t="shared" ref="C20:E20" si="3">C12+C19</f>
        <v>60366.351600000002</v>
      </c>
      <c r="D20" s="35">
        <f t="shared" si="3"/>
        <v>47219.9058</v>
      </c>
      <c r="E20" s="36">
        <f t="shared" si="3"/>
        <v>46170</v>
      </c>
    </row>
    <row r="21" spans="1:5" s="33" customFormat="1" x14ac:dyDescent="0.25">
      <c r="A21" s="6"/>
      <c r="B21" s="32"/>
      <c r="C21" s="32"/>
      <c r="D21" s="32"/>
      <c r="E21" s="32"/>
    </row>
    <row r="22" spans="1:5" ht="15.75" thickBot="1" x14ac:dyDescent="0.3">
      <c r="A22" s="31" t="s">
        <v>22</v>
      </c>
      <c r="B22" s="8"/>
      <c r="C22" s="8"/>
      <c r="D22" s="8"/>
      <c r="E22" s="8"/>
    </row>
    <row r="23" spans="1:5" ht="15.75" thickBot="1" x14ac:dyDescent="0.3">
      <c r="A23" s="28"/>
      <c r="B23" s="23" t="s">
        <v>14</v>
      </c>
      <c r="C23" s="29" t="s">
        <v>8</v>
      </c>
    </row>
    <row r="24" spans="1:5" x14ac:dyDescent="0.25">
      <c r="A24" s="11" t="s">
        <v>0</v>
      </c>
      <c r="B24" s="37">
        <v>2000</v>
      </c>
      <c r="C24" s="40">
        <v>2000</v>
      </c>
      <c r="D24" t="s">
        <v>15</v>
      </c>
    </row>
    <row r="25" spans="1:5" x14ac:dyDescent="0.25">
      <c r="A25" s="1" t="s">
        <v>1</v>
      </c>
      <c r="B25" s="38">
        <v>5</v>
      </c>
      <c r="C25" s="41">
        <v>5</v>
      </c>
      <c r="D25" t="s">
        <v>16</v>
      </c>
    </row>
    <row r="26" spans="1:5" x14ac:dyDescent="0.25">
      <c r="A26" s="1" t="s">
        <v>2</v>
      </c>
      <c r="B26" s="39">
        <v>150000</v>
      </c>
      <c r="C26" s="42">
        <v>250000</v>
      </c>
      <c r="D26" t="s">
        <v>17</v>
      </c>
    </row>
    <row r="27" spans="1:5" x14ac:dyDescent="0.25">
      <c r="A27" s="1" t="s">
        <v>5</v>
      </c>
      <c r="B27" s="14">
        <v>46.17</v>
      </c>
      <c r="C27" s="41">
        <v>39</v>
      </c>
      <c r="D27" t="s">
        <v>18</v>
      </c>
    </row>
    <row r="28" spans="1:5" x14ac:dyDescent="0.25">
      <c r="A28" s="1" t="s">
        <v>4</v>
      </c>
      <c r="B28" s="15">
        <f>B26*(B27*0.001)</f>
        <v>6925.5</v>
      </c>
      <c r="C28" s="22">
        <f>C26*(C27*0.001)</f>
        <v>9750</v>
      </c>
      <c r="D28" t="s">
        <v>19</v>
      </c>
    </row>
    <row r="29" spans="1:5" x14ac:dyDescent="0.25">
      <c r="A29" s="1" t="s">
        <v>13</v>
      </c>
      <c r="B29" s="15">
        <f>B28/B24</f>
        <v>3.4627500000000002</v>
      </c>
      <c r="C29" s="22">
        <f t="shared" ref="C29" si="4">C28/C24</f>
        <v>4.875</v>
      </c>
      <c r="D29" t="s">
        <v>19</v>
      </c>
    </row>
    <row r="30" spans="1:5" x14ac:dyDescent="0.25">
      <c r="A30" s="1" t="s">
        <v>11</v>
      </c>
      <c r="B30" s="15">
        <f>B28/B25</f>
        <v>1385.1</v>
      </c>
      <c r="C30" s="25">
        <f t="shared" ref="C30" si="5">C28/C25</f>
        <v>1950</v>
      </c>
      <c r="D30" t="s">
        <v>19</v>
      </c>
    </row>
    <row r="31" spans="1:5" ht="15.75" thickBot="1" x14ac:dyDescent="0.3">
      <c r="A31" s="1"/>
      <c r="B31" s="1"/>
      <c r="C31" s="5"/>
    </row>
    <row r="32" spans="1:5" x14ac:dyDescent="0.25">
      <c r="A32" s="28" t="s">
        <v>21</v>
      </c>
      <c r="B32" s="11"/>
      <c r="C32" s="30"/>
      <c r="D32" s="8"/>
      <c r="E32" s="8"/>
    </row>
    <row r="33" spans="1:5" x14ac:dyDescent="0.25">
      <c r="A33" s="1" t="s">
        <v>2</v>
      </c>
      <c r="B33" s="39">
        <v>100000</v>
      </c>
      <c r="C33" s="42">
        <v>100000</v>
      </c>
      <c r="D33" s="8" t="s">
        <v>20</v>
      </c>
      <c r="E33" s="8"/>
    </row>
    <row r="34" spans="1:5" x14ac:dyDescent="0.25">
      <c r="A34" s="1" t="s">
        <v>5</v>
      </c>
      <c r="B34" s="14">
        <v>46.17</v>
      </c>
      <c r="C34" s="41">
        <v>39</v>
      </c>
      <c r="D34" s="8" t="s">
        <v>18</v>
      </c>
      <c r="E34" s="8"/>
    </row>
    <row r="35" spans="1:5" ht="15.75" thickBot="1" x14ac:dyDescent="0.3">
      <c r="A35" s="3" t="s">
        <v>3</v>
      </c>
      <c r="B35" s="16">
        <f t="shared" ref="B35:C35" si="6">B33*(B34*0.001)</f>
        <v>4617</v>
      </c>
      <c r="C35" s="16">
        <f t="shared" si="6"/>
        <v>3900</v>
      </c>
      <c r="D35" s="8" t="s">
        <v>19</v>
      </c>
      <c r="E35" s="8"/>
    </row>
    <row r="36" spans="1:5" ht="15.75" thickBot="1" x14ac:dyDescent="0.3">
      <c r="A36" s="34" t="s">
        <v>23</v>
      </c>
      <c r="B36" s="35">
        <f>B28+B35</f>
        <v>11542.5</v>
      </c>
      <c r="C36" s="36">
        <f t="shared" ref="C36" si="7">C28+C35</f>
        <v>13650</v>
      </c>
      <c r="D36" s="32" t="s">
        <v>24</v>
      </c>
      <c r="E36" s="32"/>
    </row>
  </sheetData>
  <mergeCells count="4">
    <mergeCell ref="A1:F1"/>
    <mergeCell ref="A3:F3"/>
    <mergeCell ref="A5:F5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Torrington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Elinor C. Carbone</dc:creator>
  <cp:lastModifiedBy>Rista Malanca</cp:lastModifiedBy>
  <dcterms:created xsi:type="dcterms:W3CDTF">2019-07-29T18:37:18Z</dcterms:created>
  <dcterms:modified xsi:type="dcterms:W3CDTF">2020-06-08T17:03:23Z</dcterms:modified>
</cp:coreProperties>
</file>